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am\Desktop\BLOG\"/>
    </mc:Choice>
  </mc:AlternateContent>
  <xr:revisionPtr revIDLastSave="0" documentId="13_ncr:1_{4F205828-1E5A-4B8F-B1F6-3D41EFA489D9}" xr6:coauthVersionLast="46" xr6:coauthVersionMax="46" xr10:uidLastSave="{00000000-0000-0000-0000-000000000000}"/>
  <bookViews>
    <workbookView xWindow="1005" yWindow="1890" windowWidth="27570" windowHeight="12900" xr2:uid="{00000000-000D-0000-FFFF-FFFF00000000}"/>
  </bookViews>
  <sheets>
    <sheet name="Risk of Ruin Calculations" sheetId="1" r:id="rId1"/>
  </sheets>
  <calcPr calcId="191029"/>
</workbook>
</file>

<file path=xl/calcChain.xml><?xml version="1.0" encoding="utf-8"?>
<calcChain xmlns="http://schemas.openxmlformats.org/spreadsheetml/2006/main">
  <c r="C19" i="1" l="1"/>
  <c r="D25" i="1" s="1"/>
  <c r="D11" i="1"/>
</calcChain>
</file>

<file path=xl/sharedStrings.xml><?xml version="1.0" encoding="utf-8"?>
<sst xmlns="http://schemas.openxmlformats.org/spreadsheetml/2006/main" count="12" uniqueCount="12">
  <si>
    <t>STDEV Monthly returns (in percent)</t>
  </si>
  <si>
    <t>First Method (from David E. Chamness)</t>
  </si>
  <si>
    <t>Second Method (reference: N.J. Balsara,  and also B. Penfold)</t>
  </si>
  <si>
    <t>% Wins</t>
  </si>
  <si>
    <t>% Losses</t>
  </si>
  <si>
    <t>Max Historic Loss to Date</t>
  </si>
  <si>
    <t>Risk of Ruin, Method 2-----&gt;</t>
  </si>
  <si>
    <t>Risk of Ruin, Method 1----&gt;</t>
  </si>
  <si>
    <t>Two RISK OF RUIN CALCULATIONS below:</t>
  </si>
  <si>
    <t>Percent Drawdown defined as ruin</t>
  </si>
  <si>
    <t>Avg Monthly Return (in percent)</t>
  </si>
  <si>
    <t>Start or Risk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</si>
</sst>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10" fontId="0" fillId="0" borderId="1" xfId="1" applyNumberFormat="1" applyFont="1" applyBorder="1"/>
    <xf numFmtId="9" fontId="0" fillId="0" borderId="1" xfId="1" applyFont="1" applyBorder="1"/>
    <xf numFmtId="164" fontId="0" fillId="0" borderId="1" xfId="1" applyNumberFormat="1" applyFont="1" applyBorder="1"/>
    <xf numFmtId="9" fontId="0" fillId="0" borderId="1" xfId="0" applyNumberFormat="1" applyBorder="1"/>
    <xf numFmtId="3" fontId="0" fillId="0" borderId="1" xfId="0" applyNumberFormat="1" applyBorder="1"/>
    <xf numFmtId="10" fontId="2" fillId="2" borderId="2" xfId="1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5"/>
  <sheetViews>
    <sheetView tabSelected="1" workbookViewId="0">
      <selection activeCell="B26" sqref="B26"/>
    </sheetView>
  </sheetViews>
  <sheetFormatPr defaultRowHeight="15" x14ac:dyDescent="0.25"/>
  <cols>
    <col min="2" max="2" width="34.28515625" customWidth="1"/>
  </cols>
  <sheetData>
    <row r="3" spans="2:4" x14ac:dyDescent="0.25">
      <c r="B3" t="s">
        <v>8</v>
      </c>
    </row>
    <row r="5" spans="2:4" x14ac:dyDescent="0.25">
      <c r="B5" s="1" t="s">
        <v>1</v>
      </c>
    </row>
    <row r="7" spans="2:4" x14ac:dyDescent="0.25">
      <c r="B7" t="s">
        <v>10</v>
      </c>
      <c r="C7" s="2">
        <v>7.6799999999999993E-2</v>
      </c>
    </row>
    <row r="8" spans="2:4" x14ac:dyDescent="0.25">
      <c r="B8" t="s">
        <v>9</v>
      </c>
      <c r="C8" s="3">
        <v>0.5</v>
      </c>
    </row>
    <row r="9" spans="2:4" x14ac:dyDescent="0.25">
      <c r="B9" t="s">
        <v>0</v>
      </c>
      <c r="C9" s="4">
        <v>0.11600000000000001</v>
      </c>
    </row>
    <row r="10" spans="2:4" ht="15.75" thickBot="1" x14ac:dyDescent="0.3"/>
    <row r="11" spans="2:4" ht="15.75" thickBot="1" x14ac:dyDescent="0.3">
      <c r="B11" t="s">
        <v>7</v>
      </c>
      <c r="D11" s="7">
        <f>EXP((-2*(C7)*C8)/(C9*C9))</f>
        <v>3.3209942033401844E-3</v>
      </c>
    </row>
    <row r="15" spans="2:4" x14ac:dyDescent="0.25">
      <c r="B15" s="1" t="s">
        <v>2</v>
      </c>
    </row>
    <row r="17" spans="2:4" x14ac:dyDescent="0.25">
      <c r="B17" t="s">
        <v>3</v>
      </c>
      <c r="C17" s="5">
        <v>0.59</v>
      </c>
    </row>
    <row r="19" spans="2:4" x14ac:dyDescent="0.25">
      <c r="B19" t="s">
        <v>4</v>
      </c>
      <c r="C19" s="5">
        <f>1-C17</f>
        <v>0.41000000000000003</v>
      </c>
    </row>
    <row r="21" spans="2:4" x14ac:dyDescent="0.25">
      <c r="B21" t="s">
        <v>11</v>
      </c>
      <c r="C21" s="6">
        <v>10000</v>
      </c>
    </row>
    <row r="23" spans="2:4" x14ac:dyDescent="0.25">
      <c r="B23" t="s">
        <v>5</v>
      </c>
      <c r="C23" s="6">
        <v>2450</v>
      </c>
    </row>
    <row r="24" spans="2:4" ht="15.75" thickBot="1" x14ac:dyDescent="0.3"/>
    <row r="25" spans="2:4" ht="15.75" thickBot="1" x14ac:dyDescent="0.3">
      <c r="B25" t="s">
        <v>6</v>
      </c>
      <c r="D25" s="7">
        <f>((1-(C17-C19))/(1+(C17-C19)))^(C21/C23)</f>
        <v>0.22637259921746361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Risk of Ruin 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dcterms:created xsi:type="dcterms:W3CDTF">2017-03-08T03:52:22Z</dcterms:created>
  <dcterms:modified xsi:type="dcterms:W3CDTF">2021-03-03T19:35:28Z</dcterms:modified>
</cp:coreProperties>
</file>